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onnées" sheetId="1" state="visible" r:id="rId3"/>
    <sheet name="Mode_d_emploi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<sst xmlns="http://schemas.openxmlformats.org/spreadsheetml/2006/main" count="25" uniqueCount="25">
  <si>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 xml:space="preserve">Date</t>
  </si>
  <si>
    <t xml:space="preserve">Chambres_disponibles</t>
  </si>
  <si>
    <t xml:space="preserve">Chambres_vendues</t>
  </si>
  <si>
    <t xml:space="preserve">CA_hebergement_HT</t>
  </si>
  <si>
    <t xml:space="preserve">Commissions_OTA</t>
  </si>
  <si>
    <t xml:space="preserve">Frais_bancaires</t>
  </si>
  <si>
    <t xml:space="preserve">Cout_marketing</t>
  </si>
  <si>
    <t xml:space="preserve">TO_%</t>
  </si>
  <si>
    <t xml:space="preserve">ADR</t>
  </si>
  <si>
    <t xml:space="preserve">RevPAR</t>
  </si>
  <si>
    <t xml:space="preserve">Contribution_apres_distribution</t>
  </si>
  <si>
    <t xml:space="preserve">Net_RevPAR</t>
  </si>
  <si>
    <t xml:space="preserve">Totaux du mois</t>
  </si>
  <si>
    <t xml:space="preserve">Calculateur KPI hôtel RMD Technologies · version 2 du 08/10/2026 (corrige le Net RevPAR et le total de contribution de la version 2025)</t>
  </si>
  <si>
    <t xml:space="preserve">1) Saisissez la date de début en A2 : les dates suivantes se calculent. Cellules jaunes = à saisir.</t>
  </si>
  <si>
    <t xml:space="preserve">2) Chaque jour : chambres disponibles (hors chambres fermées), chambres vendues, CA hébergement HT, commissions OTA, frais bancaires, coût marketing attribuable.</t>
  </si>
  <si>
    <t xml:space="preserve">3) Définitions RMD : TO = chambres vendues / chambres disponibles. ADR = CA hébergement / chambres vendues. RevPAR = CA hébergement / chambres disponibles.</t>
  </si>
  <si>
    <t xml:space="preserve">   Contribution après distribution = CA hébergement − (commissions + frais bancaires + marketing). Net RevPAR = contribution après distribution / chambres disponibles.</t>
  </si>
  <si>
    <t xml:space="preserve">   Le Net RevPAR mesure le revenu après coûts de distribution. Ce n'est pas un bénéfice : les coûts de séjour et les charges fixes ne sont pas déduits.</t>
  </si>
  <si>
    <t xml:space="preserve">4) La ligne de totaux calcule des ratios de sommes (jamais une moyenne de pourcentages), sur les seuls jours renseignés.</t>
  </si>
  <si>
    <t xml:space="preserve">Cas de contrôle : 40 disponibles, 30 vendues, 3 600 € de CA, 300 € de coûts → TO 75 %, ADR 120 €, RevPAR 90 €, contribution 3 300 €, Net RevPAR 82,50 €.</t>
  </si>
  <si>
    <t xml:space="preserve">Repères de lecture (à adapter à votre hôtel, jamais à appliquer seuls) :</t>
  </si>
  <si>
    <t xml:space="preserve">- Net RevPAR OTA inférieur au direct : ne fermez un canal que si une demande directe de remplacement existe réellement sur la date. Une chambre OTA vendue rapporte plus qu'une chambre vide.</t>
  </si>
  <si>
    <t xml:space="preserve">- À J-7, un TO très haut ou très bas se lit à délai équivalent N-1, avec le rythme récent et la demande du territoire, avant de changer de palier.</t>
  </si>
  <si>
    <t xml:space="preserve">- Tarif non remboursable : la remise (souvent entre −5 % et −15 %) est un choix de politique à calibrer selon votre taux d'annulation.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</si>
</sst>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#,##0.00&quot; €&quot;"/>
    <numFmt numFmtId="167" formatCode="0.0%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3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22"/>
    <col collapsed="false" customWidth="true" hidden="false" outlineLevel="0" max="3" min="3" style="0" width="18"/>
    <col collapsed="false" customWidth="true" hidden="false" outlineLevel="0" max="4" min="4" style="0" width="19"/>
    <col collapsed="false" customWidth="true" hidden="false" outlineLevel="0" max="6" min="5" style="0" width="17"/>
    <col collapsed="false" customWidth="true" hidden="false" outlineLevel="0" max="7" min="7" style="0" width="16"/>
    <col collapsed="false" customWidth="true" hidden="false" outlineLevel="0" max="10" min="8" style="0" width="13"/>
    <col collapsed="false" customWidth="true" hidden="false" outlineLevel="0" max="11" min="11" style="0" width="33"/>
    <col collapsed="false" customWidth="true" hidden="false" outlineLevel="0" max="12" min="12" style="0" width="13"/>
  </cols>
  <sheetData>
    <row r="1" customFormat="false" ht="23.8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5" hidden="false" customHeight="false" outlineLevel="0" collapsed="false">
      <c r="A2" s="2" t="n">
        <v>46327</v>
      </c>
      <c r="B2" s="3" t="n">
        <v>40</v>
      </c>
      <c r="C2" s="3"/>
      <c r="D2" s="4"/>
      <c r="E2" s="4"/>
      <c r="F2" s="4"/>
      <c r="G2" s="4"/>
      <c r="H2" s="5" t="str">
        <f aca="false">IF(OR(C2="",B2=0),"",C2/B2)</f>
        <v/>
      </c>
      <c r="I2" s="6" t="str">
        <f aca="false">IF(OR(C2="",C2=0),"",D2/C2)</f>
        <v/>
      </c>
      <c r="J2" s="6" t="str">
        <f aca="false">IF(OR(D2="",B2=0),"",D2/B2)</f>
        <v/>
      </c>
      <c r="K2" s="6" t="str">
        <f aca="false">IF(D2="","",D2-(E2+F2+G2))</f>
        <v/>
      </c>
      <c r="L2" s="6" t="str">
        <f aca="false">IF(OR(K2="",B2=0),"",K2/B2)</f>
        <v/>
      </c>
    </row>
    <row r="3" customFormat="false" ht="15" hidden="false" customHeight="false" outlineLevel="0" collapsed="false">
      <c r="A3" s="7" t="n">
        <f aca="false">A2+1</f>
        <v>46328</v>
      </c>
      <c r="B3" s="3" t="n">
        <v>40</v>
      </c>
      <c r="C3" s="3"/>
      <c r="D3" s="4"/>
      <c r="E3" s="4"/>
      <c r="F3" s="4"/>
      <c r="G3" s="4"/>
      <c r="H3" s="5" t="str">
        <f aca="false">IF(OR(C3="",B3=0),"",C3/B3)</f>
        <v/>
      </c>
      <c r="I3" s="6" t="str">
        <f aca="false">IF(OR(C3="",C3=0),"",D3/C3)</f>
        <v/>
      </c>
      <c r="J3" s="6" t="str">
        <f aca="false">IF(OR(D3="",B3=0),"",D3/B3)</f>
        <v/>
      </c>
      <c r="K3" s="6" t="str">
        <f aca="false">IF(D3="","",D3-(E3+F3+G3))</f>
        <v/>
      </c>
      <c r="L3" s="6" t="str">
        <f aca="false">IF(OR(K3="",B3=0),"",K3/B3)</f>
        <v/>
      </c>
    </row>
    <row r="4" customFormat="false" ht="15" hidden="false" customHeight="false" outlineLevel="0" collapsed="false">
      <c r="A4" s="7" t="n">
        <f aca="false">A3+1</f>
        <v>46329</v>
      </c>
      <c r="B4" s="3" t="n">
        <v>40</v>
      </c>
      <c r="C4" s="3"/>
      <c r="D4" s="4"/>
      <c r="E4" s="4"/>
      <c r="F4" s="4"/>
      <c r="G4" s="4"/>
      <c r="H4" s="5" t="str">
        <f aca="false">IF(OR(C4="",B4=0),"",C4/B4)</f>
        <v/>
      </c>
      <c r="I4" s="6" t="str">
        <f aca="false">IF(OR(C4="",C4=0),"",D4/C4)</f>
        <v/>
      </c>
      <c r="J4" s="6" t="str">
        <f aca="false">IF(OR(D4="",B4=0),"",D4/B4)</f>
        <v/>
      </c>
      <c r="K4" s="6" t="str">
        <f aca="false">IF(D4="","",D4-(E4+F4+G4))</f>
        <v/>
      </c>
      <c r="L4" s="6" t="str">
        <f aca="false">IF(OR(K4="",B4=0),"",K4/B4)</f>
        <v/>
      </c>
    </row>
    <row r="5" customFormat="false" ht="15" hidden="false" customHeight="false" outlineLevel="0" collapsed="false">
      <c r="A5" s="7" t="n">
        <f aca="false">A4+1</f>
        <v>46330</v>
      </c>
      <c r="B5" s="3" t="n">
        <v>40</v>
      </c>
      <c r="C5" s="3"/>
      <c r="D5" s="4"/>
      <c r="E5" s="4"/>
      <c r="F5" s="4"/>
      <c r="G5" s="4"/>
      <c r="H5" s="5" t="str">
        <f aca="false">IF(OR(C5="",B5=0),"",C5/B5)</f>
        <v/>
      </c>
      <c r="I5" s="6" t="str">
        <f aca="false">IF(OR(C5="",C5=0),"",D5/C5)</f>
        <v/>
      </c>
      <c r="J5" s="6" t="str">
        <f aca="false">IF(OR(D5="",B5=0),"",D5/B5)</f>
        <v/>
      </c>
      <c r="K5" s="6" t="str">
        <f aca="false">IF(D5="","",D5-(E5+F5+G5))</f>
        <v/>
      </c>
      <c r="L5" s="6" t="str">
        <f aca="false">IF(OR(K5="",B5=0),"",K5/B5)</f>
        <v/>
      </c>
    </row>
    <row r="6" customFormat="false" ht="15" hidden="false" customHeight="false" outlineLevel="0" collapsed="false">
      <c r="A6" s="7" t="n">
        <f aca="false">A5+1</f>
        <v>46331</v>
      </c>
      <c r="B6" s="3" t="n">
        <v>40</v>
      </c>
      <c r="C6" s="3"/>
      <c r="D6" s="4"/>
      <c r="E6" s="4"/>
      <c r="F6" s="4"/>
      <c r="G6" s="4"/>
      <c r="H6" s="5" t="str">
        <f aca="false">IF(OR(C6="",B6=0),"",C6/B6)</f>
        <v/>
      </c>
      <c r="I6" s="6" t="str">
        <f aca="false">IF(OR(C6="",C6=0),"",D6/C6)</f>
        <v/>
      </c>
      <c r="J6" s="6" t="str">
        <f aca="false">IF(OR(D6="",B6=0),"",D6/B6)</f>
        <v/>
      </c>
      <c r="K6" s="6" t="str">
        <f aca="false">IF(D6="","",D6-(E6+F6+G6))</f>
        <v/>
      </c>
      <c r="L6" s="6" t="str">
        <f aca="false">IF(OR(K6="",B6=0),"",K6/B6)</f>
        <v/>
      </c>
    </row>
    <row r="7" customFormat="false" ht="15" hidden="false" customHeight="false" outlineLevel="0" collapsed="false">
      <c r="A7" s="7" t="n">
        <f aca="false">A6+1</f>
        <v>46332</v>
      </c>
      <c r="B7" s="3" t="n">
        <v>40</v>
      </c>
      <c r="C7" s="3"/>
      <c r="D7" s="4"/>
      <c r="E7" s="4"/>
      <c r="F7" s="4"/>
      <c r="G7" s="4"/>
      <c r="H7" s="5" t="str">
        <f aca="false">IF(OR(C7="",B7=0),"",C7/B7)</f>
        <v/>
      </c>
      <c r="I7" s="6" t="str">
        <f aca="false">IF(OR(C7="",C7=0),"",D7/C7)</f>
        <v/>
      </c>
      <c r="J7" s="6" t="str">
        <f aca="false">IF(OR(D7="",B7=0),"",D7/B7)</f>
        <v/>
      </c>
      <c r="K7" s="6" t="str">
        <f aca="false">IF(D7="","",D7-(E7+F7+G7))</f>
        <v/>
      </c>
      <c r="L7" s="6" t="str">
        <f aca="false">IF(OR(K7="",B7=0),"",K7/B7)</f>
        <v/>
      </c>
    </row>
    <row r="8" customFormat="false" ht="15" hidden="false" customHeight="false" outlineLevel="0" collapsed="false">
      <c r="A8" s="7" t="n">
        <f aca="false">A7+1</f>
        <v>46333</v>
      </c>
      <c r="B8" s="3" t="n">
        <v>40</v>
      </c>
      <c r="C8" s="3"/>
      <c r="D8" s="4"/>
      <c r="E8" s="4"/>
      <c r="F8" s="4"/>
      <c r="G8" s="4"/>
      <c r="H8" s="5" t="str">
        <f aca="false">IF(OR(C8="",B8=0),"",C8/B8)</f>
        <v/>
      </c>
      <c r="I8" s="6" t="str">
        <f aca="false">IF(OR(C8="",C8=0),"",D8/C8)</f>
        <v/>
      </c>
      <c r="J8" s="6" t="str">
        <f aca="false">IF(OR(D8="",B8=0),"",D8/B8)</f>
        <v/>
      </c>
      <c r="K8" s="6" t="str">
        <f aca="false">IF(D8="","",D8-(E8+F8+G8))</f>
        <v/>
      </c>
      <c r="L8" s="6" t="str">
        <f aca="false">IF(OR(K8="",B8=0),"",K8/B8)</f>
        <v/>
      </c>
    </row>
    <row r="9" customFormat="false" ht="15" hidden="false" customHeight="false" outlineLevel="0" collapsed="false">
      <c r="A9" s="7" t="n">
        <f aca="false">A8+1</f>
        <v>46334</v>
      </c>
      <c r="B9" s="3" t="n">
        <v>40</v>
      </c>
      <c r="C9" s="3"/>
      <c r="D9" s="4"/>
      <c r="E9" s="4"/>
      <c r="F9" s="4"/>
      <c r="G9" s="4"/>
      <c r="H9" s="5" t="str">
        <f aca="false">IF(OR(C9="",B9=0),"",C9/B9)</f>
        <v/>
      </c>
      <c r="I9" s="6" t="str">
        <f aca="false">IF(OR(C9="",C9=0),"",D9/C9)</f>
        <v/>
      </c>
      <c r="J9" s="6" t="str">
        <f aca="false">IF(OR(D9="",B9=0),"",D9/B9)</f>
        <v/>
      </c>
      <c r="K9" s="6" t="str">
        <f aca="false">IF(D9="","",D9-(E9+F9+G9))</f>
        <v/>
      </c>
      <c r="L9" s="6" t="str">
        <f aca="false">IF(OR(K9="",B9=0),"",K9/B9)</f>
        <v/>
      </c>
    </row>
    <row r="10" customFormat="false" ht="15" hidden="false" customHeight="false" outlineLevel="0" collapsed="false">
      <c r="A10" s="7" t="n">
        <f aca="false">A9+1</f>
        <v>46335</v>
      </c>
      <c r="B10" s="3" t="n">
        <v>40</v>
      </c>
      <c r="C10" s="3"/>
      <c r="D10" s="4"/>
      <c r="E10" s="4"/>
      <c r="F10" s="4"/>
      <c r="G10" s="4"/>
      <c r="H10" s="5" t="str">
        <f aca="false">IF(OR(C10="",B10=0),"",C10/B10)</f>
        <v/>
      </c>
      <c r="I10" s="6" t="str">
        <f aca="false">IF(OR(C10="",C10=0),"",D10/C10)</f>
        <v/>
      </c>
      <c r="J10" s="6" t="str">
        <f aca="false">IF(OR(D10="",B10=0),"",D10/B10)</f>
        <v/>
      </c>
      <c r="K10" s="6" t="str">
        <f aca="false">IF(D10="","",D10-(E10+F10+G10))</f>
        <v/>
      </c>
      <c r="L10" s="6" t="str">
        <f aca="false">IF(OR(K10="",B10=0),"",K10/B10)</f>
        <v/>
      </c>
    </row>
    <row r="11" customFormat="false" ht="15" hidden="false" customHeight="false" outlineLevel="0" collapsed="false">
      <c r="A11" s="7" t="n">
        <f aca="false">A10+1</f>
        <v>46336</v>
      </c>
      <c r="B11" s="3" t="n">
        <v>40</v>
      </c>
      <c r="C11" s="3"/>
      <c r="D11" s="4"/>
      <c r="E11" s="4"/>
      <c r="F11" s="4"/>
      <c r="G11" s="4"/>
      <c r="H11" s="5" t="str">
        <f aca="false">IF(OR(C11="",B11=0),"",C11/B11)</f>
        <v/>
      </c>
      <c r="I11" s="6" t="str">
        <f aca="false">IF(OR(C11="",C11=0),"",D11/C11)</f>
        <v/>
      </c>
      <c r="J11" s="6" t="str">
        <f aca="false">IF(OR(D11="",B11=0),"",D11/B11)</f>
        <v/>
      </c>
      <c r="K11" s="6" t="str">
        <f aca="false">IF(D11="","",D11-(E11+F11+G11))</f>
        <v/>
      </c>
      <c r="L11" s="6" t="str">
        <f aca="false">IF(OR(K11="",B11=0),"",K11/B11)</f>
        <v/>
      </c>
    </row>
    <row r="12" customFormat="false" ht="15" hidden="false" customHeight="false" outlineLevel="0" collapsed="false">
      <c r="A12" s="7" t="n">
        <f aca="false">A11+1</f>
        <v>46337</v>
      </c>
      <c r="B12" s="3" t="n">
        <v>40</v>
      </c>
      <c r="C12" s="3"/>
      <c r="D12" s="4"/>
      <c r="E12" s="4"/>
      <c r="F12" s="4"/>
      <c r="G12" s="4"/>
      <c r="H12" s="5" t="str">
        <f aca="false">IF(OR(C12="",B12=0),"",C12/B12)</f>
        <v/>
      </c>
      <c r="I12" s="6" t="str">
        <f aca="false">IF(OR(C12="",C12=0),"",D12/C12)</f>
        <v/>
      </c>
      <c r="J12" s="6" t="str">
        <f aca="false">IF(OR(D12="",B12=0),"",D12/B12)</f>
        <v/>
      </c>
      <c r="K12" s="6" t="str">
        <f aca="false">IF(D12="","",D12-(E12+F12+G12))</f>
        <v/>
      </c>
      <c r="L12" s="6" t="str">
        <f aca="false">IF(OR(K12="",B12=0),"",K12/B12)</f>
        <v/>
      </c>
    </row>
    <row r="13" customFormat="false" ht="15" hidden="false" customHeight="false" outlineLevel="0" collapsed="false">
      <c r="A13" s="7" t="n">
        <f aca="false">A12+1</f>
        <v>46338</v>
      </c>
      <c r="B13" s="3" t="n">
        <v>40</v>
      </c>
      <c r="C13" s="3"/>
      <c r="D13" s="4"/>
      <c r="E13" s="4"/>
      <c r="F13" s="4"/>
      <c r="G13" s="4"/>
      <c r="H13" s="5" t="str">
        <f aca="false">IF(OR(C13="",B13=0),"",C13/B13)</f>
        <v/>
      </c>
      <c r="I13" s="6" t="str">
        <f aca="false">IF(OR(C13="",C13=0),"",D13/C13)</f>
        <v/>
      </c>
      <c r="J13" s="6" t="str">
        <f aca="false">IF(OR(D13="",B13=0),"",D13/B13)</f>
        <v/>
      </c>
      <c r="K13" s="6" t="str">
        <f aca="false">IF(D13="","",D13-(E13+F13+G13))</f>
        <v/>
      </c>
      <c r="L13" s="6" t="str">
        <f aca="false">IF(OR(K13="",B13=0),"",K13/B13)</f>
        <v/>
      </c>
    </row>
    <row r="14" customFormat="false" ht="15" hidden="false" customHeight="false" outlineLevel="0" collapsed="false">
      <c r="A14" s="7" t="n">
        <f aca="false">A13+1</f>
        <v>46339</v>
      </c>
      <c r="B14" s="3" t="n">
        <v>40</v>
      </c>
      <c r="C14" s="3"/>
      <c r="D14" s="4"/>
      <c r="E14" s="4"/>
      <c r="F14" s="4"/>
      <c r="G14" s="4"/>
      <c r="H14" s="5" t="str">
        <f aca="false">IF(OR(C14="",B14=0),"",C14/B14)</f>
        <v/>
      </c>
      <c r="I14" s="6" t="str">
        <f aca="false">IF(OR(C14="",C14=0),"",D14/C14)</f>
        <v/>
      </c>
      <c r="J14" s="6" t="str">
        <f aca="false">IF(OR(D14="",B14=0),"",D14/B14)</f>
        <v/>
      </c>
      <c r="K14" s="6" t="str">
        <f aca="false">IF(D14="","",D14-(E14+F14+G14))</f>
        <v/>
      </c>
      <c r="L14" s="6" t="str">
        <f aca="false">IF(OR(K14="",B14=0),"",K14/B14)</f>
        <v/>
      </c>
    </row>
    <row r="15" customFormat="false" ht="15" hidden="false" customHeight="false" outlineLevel="0" collapsed="false">
      <c r="A15" s="7" t="n">
        <f aca="false">A14+1</f>
        <v>46340</v>
      </c>
      <c r="B15" s="3" t="n">
        <v>40</v>
      </c>
      <c r="C15" s="3"/>
      <c r="D15" s="4"/>
      <c r="E15" s="4"/>
      <c r="F15" s="4"/>
      <c r="G15" s="4"/>
      <c r="H15" s="5" t="str">
        <f aca="false">IF(OR(C15="",B15=0),"",C15/B15)</f>
        <v/>
      </c>
      <c r="I15" s="6" t="str">
        <f aca="false">IF(OR(C15="",C15=0),"",D15/C15)</f>
        <v/>
      </c>
      <c r="J15" s="6" t="str">
        <f aca="false">IF(OR(D15="",B15=0),"",D15/B15)</f>
        <v/>
      </c>
      <c r="K15" s="6" t="str">
        <f aca="false">IF(D15="","",D15-(E15+F15+G15))</f>
        <v/>
      </c>
      <c r="L15" s="6" t="str">
        <f aca="false">IF(OR(K15="",B15=0),"",K15/B15)</f>
        <v/>
      </c>
    </row>
    <row r="16" customFormat="false" ht="15" hidden="false" customHeight="false" outlineLevel="0" collapsed="false">
      <c r="A16" s="7" t="n">
        <f aca="false">A15+1</f>
        <v>46341</v>
      </c>
      <c r="B16" s="3" t="n">
        <v>40</v>
      </c>
      <c r="C16" s="3"/>
      <c r="D16" s="4"/>
      <c r="E16" s="4"/>
      <c r="F16" s="4"/>
      <c r="G16" s="4"/>
      <c r="H16" s="5" t="str">
        <f aca="false">IF(OR(C16="",B16=0),"",C16/B16)</f>
        <v/>
      </c>
      <c r="I16" s="6" t="str">
        <f aca="false">IF(OR(C16="",C16=0),"",D16/C16)</f>
        <v/>
      </c>
      <c r="J16" s="6" t="str">
        <f aca="false">IF(OR(D16="",B16=0),"",D16/B16)</f>
        <v/>
      </c>
      <c r="K16" s="6" t="str">
        <f aca="false">IF(D16="","",D16-(E16+F16+G16))</f>
        <v/>
      </c>
      <c r="L16" s="6" t="str">
        <f aca="false">IF(OR(K16="",B16=0),"",K16/B16)</f>
        <v/>
      </c>
    </row>
    <row r="17" customFormat="false" ht="15" hidden="false" customHeight="false" outlineLevel="0" collapsed="false">
      <c r="A17" s="7" t="n">
        <f aca="false">A16+1</f>
        <v>46342</v>
      </c>
      <c r="B17" s="3" t="n">
        <v>40</v>
      </c>
      <c r="C17" s="3"/>
      <c r="D17" s="4"/>
      <c r="E17" s="4"/>
      <c r="F17" s="4"/>
      <c r="G17" s="4"/>
      <c r="H17" s="5" t="str">
        <f aca="false">IF(OR(C17="",B17=0),"",C17/B17)</f>
        <v/>
      </c>
      <c r="I17" s="6" t="str">
        <f aca="false">IF(OR(C17="",C17=0),"",D17/C17)</f>
        <v/>
      </c>
      <c r="J17" s="6" t="str">
        <f aca="false">IF(OR(D17="",B17=0),"",D17/B17)</f>
        <v/>
      </c>
      <c r="K17" s="6" t="str">
        <f aca="false">IF(D17="","",D17-(E17+F17+G17))</f>
        <v/>
      </c>
      <c r="L17" s="6" t="str">
        <f aca="false">IF(OR(K17="",B17=0),"",K17/B17)</f>
        <v/>
      </c>
    </row>
    <row r="18" customFormat="false" ht="15" hidden="false" customHeight="false" outlineLevel="0" collapsed="false">
      <c r="A18" s="7" t="n">
        <f aca="false">A17+1</f>
        <v>46343</v>
      </c>
      <c r="B18" s="3" t="n">
        <v>40</v>
      </c>
      <c r="C18" s="3"/>
      <c r="D18" s="4"/>
      <c r="E18" s="4"/>
      <c r="F18" s="4"/>
      <c r="G18" s="4"/>
      <c r="H18" s="5" t="str">
        <f aca="false">IF(OR(C18="",B18=0),"",C18/B18)</f>
        <v/>
      </c>
      <c r="I18" s="6" t="str">
        <f aca="false">IF(OR(C18="",C18=0),"",D18/C18)</f>
        <v/>
      </c>
      <c r="J18" s="6" t="str">
        <f aca="false">IF(OR(D18="",B18=0),"",D18/B18)</f>
        <v/>
      </c>
      <c r="K18" s="6" t="str">
        <f aca="false">IF(D18="","",D18-(E18+F18+G18))</f>
        <v/>
      </c>
      <c r="L18" s="6" t="str">
        <f aca="false">IF(OR(K18="",B18=0),"",K18/B18)</f>
        <v/>
      </c>
    </row>
    <row r="19" customFormat="false" ht="15" hidden="false" customHeight="false" outlineLevel="0" collapsed="false">
      <c r="A19" s="7" t="n">
        <f aca="false">A18+1</f>
        <v>46344</v>
      </c>
      <c r="B19" s="3" t="n">
        <v>40</v>
      </c>
      <c r="C19" s="3"/>
      <c r="D19" s="4"/>
      <c r="E19" s="4"/>
      <c r="F19" s="4"/>
      <c r="G19" s="4"/>
      <c r="H19" s="5" t="str">
        <f aca="false">IF(OR(C19="",B19=0),"",C19/B19)</f>
        <v/>
      </c>
      <c r="I19" s="6" t="str">
        <f aca="false">IF(OR(C19="",C19=0),"",D19/C19)</f>
        <v/>
      </c>
      <c r="J19" s="6" t="str">
        <f aca="false">IF(OR(D19="",B19=0),"",D19/B19)</f>
        <v/>
      </c>
      <c r="K19" s="6" t="str">
        <f aca="false">IF(D19="","",D19-(E19+F19+G19))</f>
        <v/>
      </c>
      <c r="L19" s="6" t="str">
        <f aca="false">IF(OR(K19="",B19=0),"",K19/B19)</f>
        <v/>
      </c>
    </row>
    <row r="20" customFormat="false" ht="15" hidden="false" customHeight="false" outlineLevel="0" collapsed="false">
      <c r="A20" s="7" t="n">
        <f aca="false">A19+1</f>
        <v>46345</v>
      </c>
      <c r="B20" s="3" t="n">
        <v>40</v>
      </c>
      <c r="C20" s="3"/>
      <c r="D20" s="4"/>
      <c r="E20" s="4"/>
      <c r="F20" s="4"/>
      <c r="G20" s="4"/>
      <c r="H20" s="5" t="str">
        <f aca="false">IF(OR(C20="",B20=0),"",C20/B20)</f>
        <v/>
      </c>
      <c r="I20" s="6" t="str">
        <f aca="false">IF(OR(C20="",C20=0),"",D20/C20)</f>
        <v/>
      </c>
      <c r="J20" s="6" t="str">
        <f aca="false">IF(OR(D20="",B20=0),"",D20/B20)</f>
        <v/>
      </c>
      <c r="K20" s="6" t="str">
        <f aca="false">IF(D20="","",D20-(E20+F20+G20))</f>
        <v/>
      </c>
      <c r="L20" s="6" t="str">
        <f aca="false">IF(OR(K20="",B20=0),"",K20/B20)</f>
        <v/>
      </c>
    </row>
    <row r="21" customFormat="false" ht="15" hidden="false" customHeight="false" outlineLevel="0" collapsed="false">
      <c r="A21" s="7" t="n">
        <f aca="false">A20+1</f>
        <v>46346</v>
      </c>
      <c r="B21" s="3" t="n">
        <v>40</v>
      </c>
      <c r="C21" s="3"/>
      <c r="D21" s="4"/>
      <c r="E21" s="4"/>
      <c r="F21" s="4"/>
      <c r="G21" s="4"/>
      <c r="H21" s="5" t="str">
        <f aca="false">IF(OR(C21="",B21=0),"",C21/B21)</f>
        <v/>
      </c>
      <c r="I21" s="6" t="str">
        <f aca="false">IF(OR(C21="",C21=0),"",D21/C21)</f>
        <v/>
      </c>
      <c r="J21" s="6" t="str">
        <f aca="false">IF(OR(D21="",B21=0),"",D21/B21)</f>
        <v/>
      </c>
      <c r="K21" s="6" t="str">
        <f aca="false">IF(D21="","",D21-(E21+F21+G21))</f>
        <v/>
      </c>
      <c r="L21" s="6" t="str">
        <f aca="false">IF(OR(K21="",B21=0),"",K21/B21)</f>
        <v/>
      </c>
    </row>
    <row r="22" customFormat="false" ht="15" hidden="false" customHeight="false" outlineLevel="0" collapsed="false">
      <c r="A22" s="7" t="n">
        <f aca="false">A21+1</f>
        <v>46347</v>
      </c>
      <c r="B22" s="3" t="n">
        <v>40</v>
      </c>
      <c r="C22" s="3"/>
      <c r="D22" s="4"/>
      <c r="E22" s="4"/>
      <c r="F22" s="4"/>
      <c r="G22" s="4"/>
      <c r="H22" s="5" t="str">
        <f aca="false">IF(OR(C22="",B22=0),"",C22/B22)</f>
        <v/>
      </c>
      <c r="I22" s="6" t="str">
        <f aca="false">IF(OR(C22="",C22=0),"",D22/C22)</f>
        <v/>
      </c>
      <c r="J22" s="6" t="str">
        <f aca="false">IF(OR(D22="",B22=0),"",D22/B22)</f>
        <v/>
      </c>
      <c r="K22" s="6" t="str">
        <f aca="false">IF(D22="","",D22-(E22+F22+G22))</f>
        <v/>
      </c>
      <c r="L22" s="6" t="str">
        <f aca="false">IF(OR(K22="",B22=0),"",K22/B22)</f>
        <v/>
      </c>
    </row>
    <row r="23" customFormat="false" ht="15" hidden="false" customHeight="false" outlineLevel="0" collapsed="false">
      <c r="A23" s="7" t="n">
        <f aca="false">A22+1</f>
        <v>46348</v>
      </c>
      <c r="B23" s="3" t="n">
        <v>40</v>
      </c>
      <c r="C23" s="3"/>
      <c r="D23" s="4"/>
      <c r="E23" s="4"/>
      <c r="F23" s="4"/>
      <c r="G23" s="4"/>
      <c r="H23" s="5" t="str">
        <f aca="false">IF(OR(C23="",B23=0),"",C23/B23)</f>
        <v/>
      </c>
      <c r="I23" s="6" t="str">
        <f aca="false">IF(OR(C23="",C23=0),"",D23/C23)</f>
        <v/>
      </c>
      <c r="J23" s="6" t="str">
        <f aca="false">IF(OR(D23="",B23=0),"",D23/B23)</f>
        <v/>
      </c>
      <c r="K23" s="6" t="str">
        <f aca="false">IF(D23="","",D23-(E23+F23+G23))</f>
        <v/>
      </c>
      <c r="L23" s="6" t="str">
        <f aca="false">IF(OR(K23="",B23=0),"",K23/B23)</f>
        <v/>
      </c>
    </row>
    <row r="24" customFormat="false" ht="15" hidden="false" customHeight="false" outlineLevel="0" collapsed="false">
      <c r="A24" s="7" t="n">
        <f aca="false">A23+1</f>
        <v>46349</v>
      </c>
      <c r="B24" s="3" t="n">
        <v>40</v>
      </c>
      <c r="C24" s="3"/>
      <c r="D24" s="4"/>
      <c r="E24" s="4"/>
      <c r="F24" s="4"/>
      <c r="G24" s="4"/>
      <c r="H24" s="5" t="str">
        <f aca="false">IF(OR(C24="",B24=0),"",C24/B24)</f>
        <v/>
      </c>
      <c r="I24" s="6" t="str">
        <f aca="false">IF(OR(C24="",C24=0),"",D24/C24)</f>
        <v/>
      </c>
      <c r="J24" s="6" t="str">
        <f aca="false">IF(OR(D24="",B24=0),"",D24/B24)</f>
        <v/>
      </c>
      <c r="K24" s="6" t="str">
        <f aca="false">IF(D24="","",D24-(E24+F24+G24))</f>
        <v/>
      </c>
      <c r="L24" s="6" t="str">
        <f aca="false">IF(OR(K24="",B24=0),"",K24/B24)</f>
        <v/>
      </c>
    </row>
    <row r="25" customFormat="false" ht="15" hidden="false" customHeight="false" outlineLevel="0" collapsed="false">
      <c r="A25" s="7" t="n">
        <f aca="false">A24+1</f>
        <v>46350</v>
      </c>
      <c r="B25" s="3" t="n">
        <v>40</v>
      </c>
      <c r="C25" s="3"/>
      <c r="D25" s="4"/>
      <c r="E25" s="4"/>
      <c r="F25" s="4"/>
      <c r="G25" s="4"/>
      <c r="H25" s="5" t="str">
        <f aca="false">IF(OR(C25="",B25=0),"",C25/B25)</f>
        <v/>
      </c>
      <c r="I25" s="6" t="str">
        <f aca="false">IF(OR(C25="",C25=0),"",D25/C25)</f>
        <v/>
      </c>
      <c r="J25" s="6" t="str">
        <f aca="false">IF(OR(D25="",B25=0),"",D25/B25)</f>
        <v/>
      </c>
      <c r="K25" s="6" t="str">
        <f aca="false">IF(D25="","",D25-(E25+F25+G25))</f>
        <v/>
      </c>
      <c r="L25" s="6" t="str">
        <f aca="false">IF(OR(K25="",B25=0),"",K25/B25)</f>
        <v/>
      </c>
    </row>
    <row r="26" customFormat="false" ht="15" hidden="false" customHeight="false" outlineLevel="0" collapsed="false">
      <c r="A26" s="7" t="n">
        <f aca="false">A25+1</f>
        <v>46351</v>
      </c>
      <c r="B26" s="3" t="n">
        <v>40</v>
      </c>
      <c r="C26" s="3"/>
      <c r="D26" s="4"/>
      <c r="E26" s="4"/>
      <c r="F26" s="4"/>
      <c r="G26" s="4"/>
      <c r="H26" s="5" t="str">
        <f aca="false">IF(OR(C26="",B26=0),"",C26/B26)</f>
        <v/>
      </c>
      <c r="I26" s="6" t="str">
        <f aca="false">IF(OR(C26="",C26=0),"",D26/C26)</f>
        <v/>
      </c>
      <c r="J26" s="6" t="str">
        <f aca="false">IF(OR(D26="",B26=0),"",D26/B26)</f>
        <v/>
      </c>
      <c r="K26" s="6" t="str">
        <f aca="false">IF(D26="","",D26-(E26+F26+G26))</f>
        <v/>
      </c>
      <c r="L26" s="6" t="str">
        <f aca="false">IF(OR(K26="",B26=0),"",K26/B26)</f>
        <v/>
      </c>
    </row>
    <row r="27" customFormat="false" ht="15" hidden="false" customHeight="false" outlineLevel="0" collapsed="false">
      <c r="A27" s="7" t="n">
        <f aca="false">A26+1</f>
        <v>46352</v>
      </c>
      <c r="B27" s="3" t="n">
        <v>40</v>
      </c>
      <c r="C27" s="3"/>
      <c r="D27" s="4"/>
      <c r="E27" s="4"/>
      <c r="F27" s="4"/>
      <c r="G27" s="4"/>
      <c r="H27" s="5" t="str">
        <f aca="false">IF(OR(C27="",B27=0),"",C27/B27)</f>
        <v/>
      </c>
      <c r="I27" s="6" t="str">
        <f aca="false">IF(OR(C27="",C27=0),"",D27/C27)</f>
        <v/>
      </c>
      <c r="J27" s="6" t="str">
        <f aca="false">IF(OR(D27="",B27=0),"",D27/B27)</f>
        <v/>
      </c>
      <c r="K27" s="6" t="str">
        <f aca="false">IF(D27="","",D27-(E27+F27+G27))</f>
        <v/>
      </c>
      <c r="L27" s="6" t="str">
        <f aca="false">IF(OR(K27="",B27=0),"",K27/B27)</f>
        <v/>
      </c>
    </row>
    <row r="28" customFormat="false" ht="15" hidden="false" customHeight="false" outlineLevel="0" collapsed="false">
      <c r="A28" s="7" t="n">
        <f aca="false">A27+1</f>
        <v>46353</v>
      </c>
      <c r="B28" s="3" t="n">
        <v>40</v>
      </c>
      <c r="C28" s="3"/>
      <c r="D28" s="4"/>
      <c r="E28" s="4"/>
      <c r="F28" s="4"/>
      <c r="G28" s="4"/>
      <c r="H28" s="5" t="str">
        <f aca="false">IF(OR(C28="",B28=0),"",C28/B28)</f>
        <v/>
      </c>
      <c r="I28" s="6" t="str">
        <f aca="false">IF(OR(C28="",C28=0),"",D28/C28)</f>
        <v/>
      </c>
      <c r="J28" s="6" t="str">
        <f aca="false">IF(OR(D28="",B28=0),"",D28/B28)</f>
        <v/>
      </c>
      <c r="K28" s="6" t="str">
        <f aca="false">IF(D28="","",D28-(E28+F28+G28))</f>
        <v/>
      </c>
      <c r="L28" s="6" t="str">
        <f aca="false">IF(OR(K28="",B28=0),"",K28/B28)</f>
        <v/>
      </c>
    </row>
    <row r="29" customFormat="false" ht="15" hidden="false" customHeight="false" outlineLevel="0" collapsed="false">
      <c r="A29" s="7" t="n">
        <f aca="false">A28+1</f>
        <v>46354</v>
      </c>
      <c r="B29" s="3" t="n">
        <v>40</v>
      </c>
      <c r="C29" s="3"/>
      <c r="D29" s="4"/>
      <c r="E29" s="4"/>
      <c r="F29" s="4"/>
      <c r="G29" s="4"/>
      <c r="H29" s="5" t="str">
        <f aca="false">IF(OR(C29="",B29=0),"",C29/B29)</f>
        <v/>
      </c>
      <c r="I29" s="6" t="str">
        <f aca="false">IF(OR(C29="",C29=0),"",D29/C29)</f>
        <v/>
      </c>
      <c r="J29" s="6" t="str">
        <f aca="false">IF(OR(D29="",B29=0),"",D29/B29)</f>
        <v/>
      </c>
      <c r="K29" s="6" t="str">
        <f aca="false">IF(D29="","",D29-(E29+F29+G29))</f>
        <v/>
      </c>
      <c r="L29" s="6" t="str">
        <f aca="false">IF(OR(K29="",B29=0),"",K29/B29)</f>
        <v/>
      </c>
    </row>
    <row r="30" customFormat="false" ht="15" hidden="false" customHeight="false" outlineLevel="0" collapsed="false">
      <c r="A30" s="7" t="n">
        <f aca="false">A29+1</f>
        <v>46355</v>
      </c>
      <c r="B30" s="3" t="n">
        <v>40</v>
      </c>
      <c r="C30" s="3"/>
      <c r="D30" s="4"/>
      <c r="E30" s="4"/>
      <c r="F30" s="4"/>
      <c r="G30" s="4"/>
      <c r="H30" s="5" t="str">
        <f aca="false">IF(OR(C30="",B30=0),"",C30/B30)</f>
        <v/>
      </c>
      <c r="I30" s="6" t="str">
        <f aca="false">IF(OR(C30="",C30=0),"",D30/C30)</f>
        <v/>
      </c>
      <c r="J30" s="6" t="str">
        <f aca="false">IF(OR(D30="",B30=0),"",D30/B30)</f>
        <v/>
      </c>
      <c r="K30" s="6" t="str">
        <f aca="false">IF(D30="","",D30-(E30+F30+G30))</f>
        <v/>
      </c>
      <c r="L30" s="6" t="str">
        <f aca="false">IF(OR(K30="",B30=0),"",K30/B30)</f>
        <v/>
      </c>
    </row>
    <row r="31" customFormat="false" ht="15" hidden="false" customHeight="false" outlineLevel="0" collapsed="false">
      <c r="A31" s="7" t="n">
        <f aca="false">A30+1</f>
        <v>46356</v>
      </c>
      <c r="B31" s="3" t="n">
        <v>40</v>
      </c>
      <c r="C31" s="3"/>
      <c r="D31" s="4"/>
      <c r="E31" s="4"/>
      <c r="F31" s="4"/>
      <c r="G31" s="4"/>
      <c r="H31" s="5" t="str">
        <f aca="false">IF(OR(C31="",B31=0),"",C31/B31)</f>
        <v/>
      </c>
      <c r="I31" s="6" t="str">
        <f aca="false">IF(OR(C31="",C31=0),"",D31/C31)</f>
        <v/>
      </c>
      <c r="J31" s="6" t="str">
        <f aca="false">IF(OR(D31="",B31=0),"",D31/B31)</f>
        <v/>
      </c>
      <c r="K31" s="6" t="str">
        <f aca="false">IF(D31="","",D31-(E31+F31+G31))</f>
        <v/>
      </c>
      <c r="L31" s="6" t="str">
        <f aca="false">IF(OR(K31="",B31=0),"",K31/B31)</f>
        <v/>
      </c>
    </row>
    <row r="32" customFormat="false" ht="15" hidden="false" customHeight="false" outlineLevel="0" collapsed="false">
      <c r="A32" s="7" t="n">
        <f aca="false">A31+1</f>
        <v>46357</v>
      </c>
      <c r="B32" s="3" t="n">
        <v>40</v>
      </c>
      <c r="C32" s="3"/>
      <c r="D32" s="4"/>
      <c r="E32" s="4"/>
      <c r="F32" s="4"/>
      <c r="G32" s="4"/>
      <c r="H32" s="5" t="str">
        <f aca="false">IF(OR(C32="",B32=0),"",C32/B32)</f>
        <v/>
      </c>
      <c r="I32" s="6" t="str">
        <f aca="false">IF(OR(C32="",C32=0),"",D32/C32)</f>
        <v/>
      </c>
      <c r="J32" s="6" t="str">
        <f aca="false">IF(OR(D32="",B32=0),"",D32/B32)</f>
        <v/>
      </c>
      <c r="K32" s="6" t="str">
        <f aca="false">IF(D32="","",D32-(E32+F32+G32))</f>
        <v/>
      </c>
      <c r="L32" s="6" t="str">
        <f aca="false">IF(OR(K32="",B32=0),"",K32/B32)</f>
        <v/>
      </c>
    </row>
    <row r="33" customFormat="false" ht="15" hidden="false" customHeight="false" outlineLevel="0" collapsed="false">
      <c r="A33" s="8" t="s">
        <v>12</v>
      </c>
      <c r="B33" s="8" t="n">
        <f aca="false">SUM(B2:B32)</f>
        <v>1240</v>
      </c>
      <c r="C33" s="8" t="n">
        <f aca="false">SUM(C2:C32)</f>
        <v>0</v>
      </c>
      <c r="D33" s="9" t="n">
        <f aca="false">SUM(D2:D32)</f>
        <v>0</v>
      </c>
      <c r="E33" s="9" t="n">
        <f aca="false">SUM(E2:E32)</f>
        <v>0</v>
      </c>
      <c r="F33" s="9" t="n">
        <f aca="false">SUM(F2:F32)</f>
        <v>0</v>
      </c>
      <c r="G33" s="9" t="n">
        <f aca="false">SUM(G2:G32)</f>
        <v>0</v>
      </c>
      <c r="H33" s="10" t="str">
        <f aca="false">IFERROR(SUMIFS(C2:C32,C2:C32,"&lt;&gt;")/SUMIFS(B2:B32,C2:C32,"&lt;&gt;"),"")</f>
        <v/>
      </c>
      <c r="I33" s="9" t="str">
        <f aca="false">IFERROR(D33/C33,"")</f>
        <v/>
      </c>
      <c r="J33" s="9" t="str">
        <f aca="false">IFERROR(D33/SUMIFS(B2:B32,D2:D32,"&lt;&gt;"),"")</f>
        <v/>
      </c>
      <c r="K33" s="9" t="n">
        <f aca="false">SUM(K2:K32)</f>
        <v>0</v>
      </c>
      <c r="L33" s="9" t="str">
        <f aca="false">IFERROR(K33/SUMIFS(B2:B32,D2:D32,"&lt;&gt;"),"")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5" hidden="false" customHeight="false" outlineLevel="0" collapsed="false">
      <c r="A1" s="11" t="s">
        <v>13</v>
      </c>
    </row>
    <row r="2" customFormat="false" ht="15" hidden="false" customHeight="false" outlineLevel="0" collapsed="false">
      <c r="A2" s="12" t="s">
        <v>14</v>
      </c>
    </row>
    <row r="3" customFormat="false" ht="23.85" hidden="false" customHeight="false" outlineLevel="0" collapsed="false">
      <c r="A3" s="12" t="s">
        <v>15</v>
      </c>
    </row>
    <row r="4" customFormat="false" ht="23.85" hidden="false" customHeight="false" outlineLevel="0" collapsed="false">
      <c r="A4" s="12" t="s">
        <v>16</v>
      </c>
    </row>
    <row r="5" customFormat="false" ht="23.85" hidden="false" customHeight="false" outlineLevel="0" collapsed="false">
      <c r="A5" s="12" t="s">
        <v>17</v>
      </c>
    </row>
    <row r="6" customFormat="false" ht="23.85" hidden="false" customHeight="false" outlineLevel="0" collapsed="false">
      <c r="A6" s="12" t="s">
        <v>18</v>
      </c>
    </row>
    <row r="7" customFormat="false" ht="15" hidden="false" customHeight="false" outlineLevel="0" collapsed="false">
      <c r="A7" s="12" t="s">
        <v>19</v>
      </c>
    </row>
    <row r="8" customFormat="false" ht="23.85" hidden="false" customHeight="false" outlineLevel="0" collapsed="false">
      <c r="A8" s="12" t="s">
        <v>20</v>
      </c>
    </row>
    <row r="9" customFormat="false" ht="15" hidden="false" customHeight="false" outlineLevel="0" collapsed="false">
      <c r="A9" s="12" t="s">
        <v>21</v>
      </c>
    </row>
    <row r="10" customFormat="false" ht="23.85" hidden="false" customHeight="false" outlineLevel="0" collapsed="false">
      <c r="A10" s="12" t="s">
        <v>22</v>
      </c>
    </row>
    <row r="11" customFormat="false" ht="15" hidden="false" customHeight="false" outlineLevel="0" collapsed="false">
      <c r="A11" s="12" t="s">
        <v>23</v>
      </c>
    </row>
    <row r="12" customFormat="false" ht="15" hidden="false" customHeight="false" outlineLevel="0" collapsed="false">
      <c r="A12" s="12" t="s">
        <v>24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2026-10-08T12:46:35Z</dcterms:created>
  <dc:creator>openpyxl</dc:creator>
  <dc:description/>
  <dc:language>en-US</dc:language>
  <cp:lastModifiedBy/>
  <dcterms:modified xsi:type="dcterms:W3CDTF">2026-10-08T12:46:35Z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